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semianual\2025\Raport semianual 2025 excel\"/>
    </mc:Choice>
  </mc:AlternateContent>
  <bookViews>
    <workbookView xWindow="0" yWindow="0" windowWidth="28800" windowHeight="12180"/>
  </bookViews>
  <sheets>
    <sheet name="F 4.1" sheetId="1" r:id="rId1"/>
  </sheets>
  <definedNames>
    <definedName name="_xlnm.Print_Titles" localSheetId="0">'F 4.1'!$4:$7</definedName>
  </definedNames>
  <calcPr calcId="0" fullCalcOnLoad="1"/>
</workbook>
</file>

<file path=xl/calcChain.xml><?xml version="1.0" encoding="utf-8"?>
<calcChain xmlns="http://schemas.openxmlformats.org/spreadsheetml/2006/main">
  <c r="G13" i="1" l="1"/>
  <c r="I13" i="1"/>
  <c r="J13" i="1"/>
  <c r="F15" i="1"/>
  <c r="G15" i="1"/>
  <c r="I15" i="1"/>
  <c r="J15" i="1"/>
  <c r="F17" i="1"/>
  <c r="I21" i="1"/>
  <c r="J21" i="1"/>
  <c r="F22" i="1"/>
  <c r="F23" i="1"/>
  <c r="G23" i="1"/>
  <c r="I23" i="1"/>
  <c r="J23" i="1"/>
  <c r="F24" i="1"/>
  <c r="F26" i="1"/>
  <c r="F27" i="1"/>
  <c r="G27" i="1"/>
  <c r="I27" i="1"/>
  <c r="F30" i="1"/>
  <c r="G30" i="1"/>
  <c r="I30" i="1"/>
  <c r="J30" i="1"/>
  <c r="F66" i="1"/>
  <c r="I66" i="1"/>
  <c r="J66" i="1"/>
</calcChain>
</file>

<file path=xl/sharedStrings.xml><?xml version="1.0" encoding="utf-8"?>
<sst xmlns="http://schemas.openxmlformats.org/spreadsheetml/2006/main" count="225" uniqueCount="202">
  <si>
    <t xml:space="preserve">Formularul nr.4.1_x000D_
</t>
  </si>
  <si>
    <t>aprobat prin ordinul ministerului finantelor_x000D_
nr. 219 din 29 decembrie 2015</t>
  </si>
  <si>
    <t>Executarea bugetelor autoritatilor finantate de la bugetul de stat_x000D_
la partea de resurse totale  la situatia din 30 iunie 2025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</si>
  <si>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</si>
  <si>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</si>
  <si>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</si>
  <si>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</si>
  <si>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</si>
  <si>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</si>
  <si>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</si>
  <si>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</si>
  <si>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0101</t>
  </si>
  <si>
    <t xml:space="preserve">  48.6</t>
  </si>
  <si>
    <t xml:space="preserve"> 110.1</t>
  </si>
  <si>
    <t>APARATUL PRESEDINTELUI REPUBLICII MOLDOVA</t>
  </si>
  <si>
    <t>0102</t>
  </si>
  <si>
    <t xml:space="preserve">  42.0</t>
  </si>
  <si>
    <t xml:space="preserve"> 108.5</t>
  </si>
  <si>
    <t>CURTEA CONSTITUTIONALA</t>
  </si>
  <si>
    <t>0103</t>
  </si>
  <si>
    <t xml:space="preserve">  42.6</t>
  </si>
  <si>
    <t xml:space="preserve">  94.3</t>
  </si>
  <si>
    <t>CURTEA DE CONTURI</t>
  </si>
  <si>
    <t>0104</t>
  </si>
  <si>
    <t xml:space="preserve">  46.1</t>
  </si>
  <si>
    <t xml:space="preserve"> 109.5</t>
  </si>
  <si>
    <t>CANCELARIA DE STAT</t>
  </si>
  <si>
    <t>0201</t>
  </si>
  <si>
    <t xml:space="preserve">  48.2</t>
  </si>
  <si>
    <t xml:space="preserve"> 111.4</t>
  </si>
  <si>
    <t>MINISTERUL FINANTELOR</t>
  </si>
  <si>
    <t>0203</t>
  </si>
  <si>
    <t>MINISTERUL JUSTITIEI</t>
  </si>
  <si>
    <t>0204</t>
  </si>
  <si>
    <t xml:space="preserve">  41.3</t>
  </si>
  <si>
    <t xml:space="preserve"> 117.3</t>
  </si>
  <si>
    <t>dintre care transferuri intre institutii in cadrul bugetului de stat</t>
  </si>
  <si>
    <t>MINISTERUL AFACERILOR INTERNE</t>
  </si>
  <si>
    <t>0205</t>
  </si>
  <si>
    <t xml:space="preserve">  47.4</t>
  </si>
  <si>
    <t xml:space="preserve"> 117.2</t>
  </si>
  <si>
    <t>MINISTERUL AFACERILOR EXTERNE</t>
  </si>
  <si>
    <t>0206</t>
  </si>
  <si>
    <t xml:space="preserve">  46.6</t>
  </si>
  <si>
    <t xml:space="preserve"> 108.8</t>
  </si>
  <si>
    <t>MINISTERUL APARARII</t>
  </si>
  <si>
    <t>0207</t>
  </si>
  <si>
    <t xml:space="preserve">  42.4</t>
  </si>
  <si>
    <t xml:space="preserve"> 165.6</t>
  </si>
  <si>
    <t>MINISTERUL DEZVOLTARII ECONOMICE SI DIGITALIZARII</t>
  </si>
  <si>
    <t>0222</t>
  </si>
  <si>
    <t xml:space="preserve">  30.9</t>
  </si>
  <si>
    <t xml:space="preserve">  &gt;200</t>
  </si>
  <si>
    <t>MINISTERUL INFRASTRUCTURII SI DEZVOLTARII REGIONALE</t>
  </si>
  <si>
    <t>0223</t>
  </si>
  <si>
    <t xml:space="preserve">  21.8</t>
  </si>
  <si>
    <t>MINISTERUL AGRICULTURII SI INDUSTRIEI ALIMENTARE</t>
  </si>
  <si>
    <t>0224</t>
  </si>
  <si>
    <t>dintre care transferuri primite intre institutii in cadrul bugetului de stat</t>
  </si>
  <si>
    <t>MINISTERUL MEDIULUI</t>
  </si>
  <si>
    <t>0225</t>
  </si>
  <si>
    <t xml:space="preserve">  26.3</t>
  </si>
  <si>
    <t xml:space="preserve"> 117.9</t>
  </si>
  <si>
    <t>MINISTERUL EDUCATIEI SI CERCETARII</t>
  </si>
  <si>
    <t>0226</t>
  </si>
  <si>
    <t xml:space="preserve"> 120.1</t>
  </si>
  <si>
    <t>MINISTERUL CULTURII</t>
  </si>
  <si>
    <t>0227</t>
  </si>
  <si>
    <t xml:space="preserve">  50.5</t>
  </si>
  <si>
    <t xml:space="preserve"> 110.0</t>
  </si>
  <si>
    <t>MINISTERUL MUNCII SI PROTECTIEI SOCIALE</t>
  </si>
  <si>
    <t>0228</t>
  </si>
  <si>
    <t xml:space="preserve">  54.4</t>
  </si>
  <si>
    <t xml:space="preserve"> 105.3</t>
  </si>
  <si>
    <t>MINISTERUL SANATATII</t>
  </si>
  <si>
    <t>0229</t>
  </si>
  <si>
    <t>MINISTERUL ENERGIEI</t>
  </si>
  <si>
    <t>0230</t>
  </si>
  <si>
    <t xml:space="preserve">  67.8</t>
  </si>
  <si>
    <t>BIROUL NATIONAL DE STATISTICA AL REPUBLICII MOLDOVA</t>
  </si>
  <si>
    <t>0241</t>
  </si>
  <si>
    <t xml:space="preserve">  41.1</t>
  </si>
  <si>
    <t xml:space="preserve">  92.3</t>
  </si>
  <si>
    <t>AGENTIA GEODEZIE, CARTOGRAFIE SI CADASTRU</t>
  </si>
  <si>
    <t>0242</t>
  </si>
  <si>
    <t xml:space="preserve">  32.4</t>
  </si>
  <si>
    <t>AGENTIA RELATII INTERETNICE</t>
  </si>
  <si>
    <t>0243</t>
  </si>
  <si>
    <t xml:space="preserve">  29.7</t>
  </si>
  <si>
    <t xml:space="preserve"> 117.0</t>
  </si>
  <si>
    <t>AGENTIA MEDICAMENTULUI SI DISPOZITIVELOR MEDICALE</t>
  </si>
  <si>
    <t>0248</t>
  </si>
  <si>
    <t xml:space="preserve">  49.4</t>
  </si>
  <si>
    <t xml:space="preserve"> 158.0</t>
  </si>
  <si>
    <t>AGENTIA PROPRIETATII PUBLICE</t>
  </si>
  <si>
    <t>0249</t>
  </si>
  <si>
    <t xml:space="preserve">   4.8</t>
  </si>
  <si>
    <t xml:space="preserve"> 110.9</t>
  </si>
  <si>
    <t>AGENTIA NATIONALA PENTRU CERCETARE SI DEZVOLTARE</t>
  </si>
  <si>
    <t>0250</t>
  </si>
  <si>
    <t xml:space="preserve">  12.9</t>
  </si>
  <si>
    <t xml:space="preserve"> 154.0</t>
  </si>
  <si>
    <t>AGENTIA DE INVESTITII</t>
  </si>
  <si>
    <t>0251</t>
  </si>
  <si>
    <t/>
  </si>
  <si>
    <t>AGENTIA DE STAT PENTRU PROPRIETATEA INTELECTUALA</t>
  </si>
  <si>
    <t>0252</t>
  </si>
  <si>
    <t xml:space="preserve">  39.8</t>
  </si>
  <si>
    <t xml:space="preserve"> 106.0</t>
  </si>
  <si>
    <t>AGENTIA NATIONALA DE PREVENIRE SI COMBATERE A VIOLENTEI IMPOTRIVA FEMEILOR SI A VIOLENTEI IN FAMILIILE</t>
  </si>
  <si>
    <t>0253</t>
  </si>
  <si>
    <t xml:space="preserve">  48.3</t>
  </si>
  <si>
    <t>BIROUL DE INVESTIGARE A ACCIDENTELOR SI INCIDENTELOR IN TRANSPORTURI</t>
  </si>
  <si>
    <t>0254</t>
  </si>
  <si>
    <t xml:space="preserve">  18.0</t>
  </si>
  <si>
    <t>AGENTIA NATIONALA PENTRU SIGURANTA ALIMENTELOR</t>
  </si>
  <si>
    <t>0275</t>
  </si>
  <si>
    <t xml:space="preserve"> 100.1</t>
  </si>
  <si>
    <t>AGENTIA NATIONALA ANTIDOPING</t>
  </si>
  <si>
    <t>0277</t>
  </si>
  <si>
    <t xml:space="preserve">  27.8</t>
  </si>
  <si>
    <t xml:space="preserve">  97.6</t>
  </si>
  <si>
    <t>CENTRUL SERVICIULUI CIVIL</t>
  </si>
  <si>
    <t>0279</t>
  </si>
  <si>
    <t xml:space="preserve"> 108.2</t>
  </si>
  <si>
    <t>CONSILIUL SUPERIOR AL MAGISTRATURII</t>
  </si>
  <si>
    <t>0301</t>
  </si>
  <si>
    <t xml:space="preserve">  49.3</t>
  </si>
  <si>
    <t xml:space="preserve"> 107.6</t>
  </si>
  <si>
    <t>CONSILIUL SUPERIOR AL PROCURORILOR</t>
  </si>
  <si>
    <t>0302</t>
  </si>
  <si>
    <t xml:space="preserve">  55.5</t>
  </si>
  <si>
    <t xml:space="preserve"> 180.0</t>
  </si>
  <si>
    <t>PROCURATURA GENERALA</t>
  </si>
  <si>
    <t>0303</t>
  </si>
  <si>
    <t xml:space="preserve">  46.7</t>
  </si>
  <si>
    <t xml:space="preserve"> 107.3</t>
  </si>
  <si>
    <t>OFICIUL AVOCATULUI POPORULUI</t>
  </si>
  <si>
    <t>0401</t>
  </si>
  <si>
    <t xml:space="preserve">  41.9</t>
  </si>
  <si>
    <t xml:space="preserve"> 124.7</t>
  </si>
  <si>
    <t>COMISIA ELECTORALA CENTRALA</t>
  </si>
  <si>
    <t>0402</t>
  </si>
  <si>
    <t xml:space="preserve">  18.2</t>
  </si>
  <si>
    <t xml:space="preserve"> 109.1</t>
  </si>
  <si>
    <t>CENTRUL NATIONAL PENTRU PROTECTIA DATELOR CU CARACTER PERSONAL</t>
  </si>
  <si>
    <t>0403</t>
  </si>
  <si>
    <t xml:space="preserve"> 103.7</t>
  </si>
  <si>
    <t>CONSILIUL AUDIOVIZUALULUI</t>
  </si>
  <si>
    <t>0404</t>
  </si>
  <si>
    <t xml:space="preserve">  47.8</t>
  </si>
  <si>
    <t xml:space="preserve"> 118.9</t>
  </si>
  <si>
    <t>CONSILIUL CONCURENTEI</t>
  </si>
  <si>
    <t>0405</t>
  </si>
  <si>
    <t xml:space="preserve">  48.4</t>
  </si>
  <si>
    <t xml:space="preserve"> 117.1</t>
  </si>
  <si>
    <t>SERVICIUL DE INFORMATII SI SECURITATE</t>
  </si>
  <si>
    <t>0406</t>
  </si>
  <si>
    <t xml:space="preserve"> 124.5</t>
  </si>
  <si>
    <t>AUTORITATEA NATIONALA DE INTEGRITATE</t>
  </si>
  <si>
    <t>0407</t>
  </si>
  <si>
    <t xml:space="preserve"> 146.5</t>
  </si>
  <si>
    <t>SERVICIUL DE PROTECTIE SI PAZA DE STAT</t>
  </si>
  <si>
    <t>0408</t>
  </si>
  <si>
    <t xml:space="preserve"> 121.2</t>
  </si>
  <si>
    <t>CONSILIUL PENTRU EGALITATE</t>
  </si>
  <si>
    <t>0409</t>
  </si>
  <si>
    <t xml:space="preserve">  57.2</t>
  </si>
  <si>
    <t xml:space="preserve"> 127.7</t>
  </si>
  <si>
    <t>AGENTIA NATIONALA PENTRU SOLUTIONAREA CONTESTATIILOR</t>
  </si>
  <si>
    <t>0410</t>
  </si>
  <si>
    <t xml:space="preserve">  57.1</t>
  </si>
  <si>
    <t xml:space="preserve"> 141.0</t>
  </si>
  <si>
    <t>SERVICIUL PREVENIREA SI COMBATEREA SPALARII BANILOR</t>
  </si>
  <si>
    <t>0411</t>
  </si>
  <si>
    <t xml:space="preserve"> 105.1</t>
  </si>
  <si>
    <t>CENTRUL NATIONAL ANTICORUPTIE</t>
  </si>
  <si>
    <t>0412</t>
  </si>
  <si>
    <t xml:space="preserve"> 109.3</t>
  </si>
  <si>
    <t>CENTRUL PENTRU COMUNICARE STRATEGICA SI COMBATERE A DEZINFORMARII</t>
  </si>
  <si>
    <t>0413</t>
  </si>
  <si>
    <t xml:space="preserve">  28.0</t>
  </si>
  <si>
    <t>ACADEMIA DE STIINTE A MOLDOVEI</t>
  </si>
  <si>
    <t>0501</t>
  </si>
  <si>
    <t xml:space="preserve">  44.6</t>
  </si>
  <si>
    <t xml:space="preserve"> 115.3</t>
  </si>
  <si>
    <t>INSTITUTUL NATIONAL AL JUSTITIEI</t>
  </si>
  <si>
    <t>0502</t>
  </si>
  <si>
    <t xml:space="preserve"> 114.6</t>
  </si>
  <si>
    <t>INSTITUTIA PUBLICA NATIONALA A AUDIOVIZUALULUI COMPANIA "TELERADIO-MOLDOVA"</t>
  </si>
  <si>
    <t>0503</t>
  </si>
  <si>
    <t xml:space="preserve">  51.7</t>
  </si>
  <si>
    <t xml:space="preserve"> 170.8</t>
  </si>
  <si>
    <t>ACTIUNI GENERALE</t>
  </si>
  <si>
    <t>0799</t>
  </si>
  <si>
    <t xml:space="preserve">  50.6</t>
  </si>
  <si>
    <t>Total</t>
  </si>
  <si>
    <t xml:space="preserve">  47.6</t>
  </si>
  <si>
    <t xml:space="preserve">Executat     semestrul I </t>
  </si>
  <si>
    <t>Executat semestrul I fata de precizat</t>
  </si>
  <si>
    <t>Executat semestrul I anul precedent</t>
  </si>
  <si>
    <t xml:space="preserve">Executat semestrul 1 anul curent fata de executat semestrul I anul precedent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</si>
</sst>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#,##0.0"/>
  </numFmts>
  <fonts count="16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1" applyNumberFormat="0" applyFill="0" applyAlignment="0" applyProtection="0"/>
    <xf numFmtId="0" fontId="2" fillId="4" borderId="2" applyNumberFormat="0" applyAlignment="0" applyProtection="0"/>
    <xf numFmtId="0" fontId="1" fillId="2" borderId="3" applyNumberFormat="0" applyFont="0" applyAlignment="0" applyProtection="0"/>
    <xf numFmtId="0" fontId="4" fillId="3" borderId="4" applyNumberFormat="0" applyAlignment="0" applyProtection="0"/>
    <xf numFmtId="0" fontId="12" fillId="6" borderId="6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1" fillId="8" borderId="9" applyNumberFormat="0" applyFont="0" applyAlignment="0" applyProtection="0"/>
  </cellStyleXfs>
  <cellXfs count="31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70" fontId="5" fillId="0" borderId="0" xfId="0" applyNumberFormat="1" applyFont="1"/>
    <xf numFmtId="170" fontId="5" fillId="0" borderId="0" xfId="0" applyNumberFormat="1" applyFont="1" applyAlignment="1">
      <alignment horizontal="right"/>
    </xf>
    <xf numFmtId="0" fontId="5" fillId="0" borderId="5" xfId="0" applyFont="1" applyBorder="1" applyAlignment="1">
      <alignment horizontal="centerContinuous" vertical="center" wrapText="1"/>
    </xf>
    <xf numFmtId="170" fontId="5" fillId="0" borderId="5" xfId="0" applyNumberFormat="1" applyFont="1" applyBorder="1" applyAlignment="1">
      <alignment horizontal="centerContinuous" vertical="center" wrapText="1"/>
    </xf>
    <xf numFmtId="170" fontId="5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170" fontId="6" fillId="0" borderId="5" xfId="0" applyNumberFormat="1" applyFont="1" applyBorder="1"/>
    <xf numFmtId="0" fontId="6" fillId="0" borderId="5" xfId="0" applyFont="1" applyBorder="1" applyAlignment="1">
      <alignment horizontal="left" wrapText="1"/>
    </xf>
    <xf numFmtId="170" fontId="5" fillId="0" borderId="0" xfId="0" applyNumberFormat="1" applyFont="1" applyAlignment="1"/>
    <xf numFmtId="0" fontId="9" fillId="0" borderId="5" xfId="0" applyFont="1" applyBorder="1" applyAlignment="1">
      <alignment horizontal="left" wrapText="1"/>
    </xf>
    <xf numFmtId="170" fontId="9" fillId="0" borderId="5" xfId="0" applyNumberFormat="1" applyFont="1" applyBorder="1"/>
    <xf numFmtId="170" fontId="9" fillId="0" borderId="5" xfId="0" applyNumberFormat="1" applyFont="1" applyBorder="1" applyAlignment="1">
      <alignment horizontal="left"/>
    </xf>
    <xf numFmtId="170" fontId="10" fillId="0" borderId="5" xfId="0" applyNumberFormat="1" applyFont="1" applyBorder="1"/>
    <xf numFmtId="170" fontId="6" fillId="0" borderId="5" xfId="0" applyNumberFormat="1" applyFont="1" applyBorder="1" applyAlignment="1">
      <alignment horizontal="left"/>
    </xf>
    <xf numFmtId="170" fontId="6" fillId="5" borderId="5" xfId="0" applyNumberFormat="1" applyFont="1" applyFill="1" applyBorder="1"/>
    <xf numFmtId="170" fontId="6" fillId="5" borderId="5" xfId="0" applyNumberFormat="1" applyFont="1" applyFill="1" applyBorder="1" applyAlignment="1">
      <alignment horizontal="left"/>
    </xf>
    <xf numFmtId="170" fontId="9" fillId="0" borderId="5" xfId="0" applyNumberFormat="1" applyFont="1" applyBorder="1" applyAlignment="1">
      <alignment horizontal="center"/>
    </xf>
    <xf numFmtId="170" fontId="5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wrapText="1"/>
    </xf>
    <xf numFmtId="0" fontId="15" fillId="0" borderId="5" xfId="0" applyFont="1" applyBorder="1" applyAlignment="1">
      <alignment horizontal="center"/>
    </xf>
    <xf numFmtId="170" fontId="15" fillId="0" borderId="5" xfId="0" applyNumberFormat="1" applyFont="1" applyBorder="1"/>
    <xf numFmtId="170" fontId="15" fillId="5" borderId="5" xfId="0" applyNumberFormat="1" applyFont="1" applyFill="1" applyBorder="1"/>
    <xf numFmtId="170" fontId="15" fillId="5" borderId="5" xfId="0" applyNumberFormat="1" applyFont="1" applyFill="1" applyBorder="1" applyAlignment="1">
      <alignment horizontal="left"/>
    </xf>
    <xf numFmtId="170" fontId="5" fillId="0" borderId="10" xfId="0" applyNumberFormat="1" applyFont="1" applyBorder="1" applyAlignment="1">
      <alignment horizontal="center" vertical="center" wrapText="1"/>
    </xf>
    <xf numFmtId="170" fontId="5" fillId="0" borderId="11" xfId="0" applyNumberFormat="1" applyFont="1" applyBorder="1" applyAlignment="1">
      <alignment horizontal="center" vertical="center" wrapText="1"/>
    </xf>
  </cellXfs>
  <cellStyles count="9">
    <cellStyle name="Celul? legat?" xfId="1"/>
    <cellStyle name="Ie?ire" xfId="2"/>
    <cellStyle name="Not?" xfId="3"/>
    <cellStyle name="Verificare celul?" xfId="4"/>
    <cellStyle name="Вывод" xfId="5" builtinId="21" hidden="1"/>
    <cellStyle name="Контрольная ячейка" xfId="7" builtinId="23" hidden="1"/>
    <cellStyle name="Обычный" xfId="0" builtinId="0"/>
    <cellStyle name="Примечание" xfId="8" builtinId="10" hidden="1"/>
    <cellStyle name="Связанная ячейка" xfId="6" builtinId="24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8"/>
  <sheetViews>
    <sheetView tabSelected="1" zoomScaleNormal="100" workbookViewId="0">
      <selection activeCell="N35" sqref="N35"/>
    </sheetView>
  </sheetViews>
  <sheetFormatPr defaultRowHeight="12.75" x14ac:dyDescent="0.2"/>
  <cols>
    <col min="1" max="1" width="60.7109375" style="1" customWidth="1"/>
    <col min="2" max="2" width="10.7109375" style="2" customWidth="1"/>
    <col min="3" max="6" width="15.7109375" style="3" customWidth="1"/>
    <col min="7" max="7" width="9.140625" style="3"/>
    <col min="8" max="8" width="11.85546875" style="3" customWidth="1"/>
    <col min="9" max="9" width="11" style="3" customWidth="1"/>
    <col min="10" max="10" width="7.7109375" style="3" customWidth="1"/>
  </cols>
  <sheetData>
    <row r="1" spans="1:10" ht="19.5" customHeight="1" x14ac:dyDescent="0.2">
      <c r="H1" s="22" t="s">
        <v>0</v>
      </c>
      <c r="I1" s="22"/>
      <c r="J1" s="22"/>
    </row>
    <row r="2" spans="1:10" ht="30" customHeight="1" x14ac:dyDescent="0.2">
      <c r="G2" s="22" t="s">
        <v>1</v>
      </c>
      <c r="H2" s="22"/>
      <c r="I2" s="22"/>
      <c r="J2" s="22"/>
    </row>
    <row r="3" spans="1:10" ht="52.5" customHeight="1" x14ac:dyDescent="0.2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x14ac:dyDescent="0.2">
      <c r="H4" s="4"/>
      <c r="I4" s="4" t="s">
        <v>3</v>
      </c>
      <c r="J4" s="4"/>
    </row>
    <row r="5" spans="1:10" ht="54.95" customHeight="1" x14ac:dyDescent="0.2">
      <c r="A5" s="5" t="s">
        <v>4</v>
      </c>
      <c r="B5" s="5" t="s">
        <v>5</v>
      </c>
      <c r="C5" s="6" t="s">
        <v>6</v>
      </c>
      <c r="D5" s="6" t="s">
        <v>7</v>
      </c>
      <c r="E5" s="6" t="s">
        <v>198</v>
      </c>
      <c r="F5" s="6" t="s">
        <v>199</v>
      </c>
      <c r="G5" s="6"/>
      <c r="H5" s="6" t="s">
        <v>200</v>
      </c>
      <c r="I5" s="29" t="s">
        <v>201</v>
      </c>
      <c r="J5" s="30"/>
    </row>
    <row r="6" spans="1:10" x14ac:dyDescent="0.2">
      <c r="A6" s="5"/>
      <c r="B6" s="5"/>
      <c r="C6" s="6"/>
      <c r="D6" s="6"/>
      <c r="E6" s="6"/>
      <c r="F6" s="7" t="s">
        <v>8</v>
      </c>
      <c r="G6" s="7" t="s">
        <v>9</v>
      </c>
      <c r="H6" s="6"/>
      <c r="I6" s="7" t="s">
        <v>8</v>
      </c>
      <c r="J6" s="7" t="s">
        <v>9</v>
      </c>
    </row>
    <row r="7" spans="1:10" ht="12.75" customHeight="1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</row>
    <row r="8" spans="1:10" x14ac:dyDescent="0.2">
      <c r="A8" s="12" t="s">
        <v>10</v>
      </c>
      <c r="B8" s="10" t="s">
        <v>11</v>
      </c>
      <c r="C8" s="11">
        <v>215291.5</v>
      </c>
      <c r="D8" s="11">
        <v>215291.5</v>
      </c>
      <c r="E8" s="11">
        <v>104558.9</v>
      </c>
      <c r="F8" s="11">
        <v>-110732.6</v>
      </c>
      <c r="G8" s="11" t="s">
        <v>12</v>
      </c>
      <c r="H8" s="11">
        <v>94969.600000000006</v>
      </c>
      <c r="I8" s="11">
        <v>9589.2999999999993</v>
      </c>
      <c r="J8" s="11" t="s">
        <v>13</v>
      </c>
    </row>
    <row r="9" spans="1:10" x14ac:dyDescent="0.2">
      <c r="A9" s="12" t="s">
        <v>14</v>
      </c>
      <c r="B9" s="10" t="s">
        <v>15</v>
      </c>
      <c r="C9" s="11">
        <v>42488.3</v>
      </c>
      <c r="D9" s="11">
        <v>42488.3</v>
      </c>
      <c r="E9" s="11">
        <v>17833.599999999999</v>
      </c>
      <c r="F9" s="11">
        <v>-24654.7</v>
      </c>
      <c r="G9" s="11" t="s">
        <v>16</v>
      </c>
      <c r="H9" s="11">
        <v>16436.8</v>
      </c>
      <c r="I9" s="11">
        <v>1396.8</v>
      </c>
      <c r="J9" s="11" t="s">
        <v>17</v>
      </c>
    </row>
    <row r="10" spans="1:10" x14ac:dyDescent="0.2">
      <c r="A10" s="12" t="s">
        <v>18</v>
      </c>
      <c r="B10" s="10" t="s">
        <v>19</v>
      </c>
      <c r="C10" s="11">
        <v>35537.4</v>
      </c>
      <c r="D10" s="11">
        <v>35537.4</v>
      </c>
      <c r="E10" s="11">
        <v>15126.2</v>
      </c>
      <c r="F10" s="11">
        <v>-20411.2</v>
      </c>
      <c r="G10" s="11" t="s">
        <v>20</v>
      </c>
      <c r="H10" s="11">
        <v>16047.1</v>
      </c>
      <c r="I10" s="11">
        <v>-920.9</v>
      </c>
      <c r="J10" s="11" t="s">
        <v>21</v>
      </c>
    </row>
    <row r="11" spans="1:10" x14ac:dyDescent="0.2">
      <c r="A11" s="12" t="s">
        <v>22</v>
      </c>
      <c r="B11" s="10" t="s">
        <v>23</v>
      </c>
      <c r="C11" s="11">
        <v>74912.5</v>
      </c>
      <c r="D11" s="11">
        <v>74912.5</v>
      </c>
      <c r="E11" s="11">
        <v>34554</v>
      </c>
      <c r="F11" s="11">
        <v>-40358.5</v>
      </c>
      <c r="G11" s="11" t="s">
        <v>24</v>
      </c>
      <c r="H11" s="11">
        <v>31544.3</v>
      </c>
      <c r="I11" s="11">
        <v>3009.7</v>
      </c>
      <c r="J11" s="11" t="s">
        <v>25</v>
      </c>
    </row>
    <row r="12" spans="1:10" x14ac:dyDescent="0.2">
      <c r="A12" s="12" t="s">
        <v>26</v>
      </c>
      <c r="B12" s="10" t="s">
        <v>27</v>
      </c>
      <c r="C12" s="11">
        <v>589798</v>
      </c>
      <c r="D12" s="11">
        <v>596348</v>
      </c>
      <c r="E12" s="11">
        <v>287699.3</v>
      </c>
      <c r="F12" s="11">
        <v>-308648.7</v>
      </c>
      <c r="G12" s="11" t="s">
        <v>28</v>
      </c>
      <c r="H12" s="11">
        <v>258245.6</v>
      </c>
      <c r="I12" s="11">
        <v>29453.7</v>
      </c>
      <c r="J12" s="11" t="s">
        <v>29</v>
      </c>
    </row>
    <row r="13" spans="1:10" x14ac:dyDescent="0.2">
      <c r="A13" s="12" t="s">
        <v>30</v>
      </c>
      <c r="B13" s="10" t="s">
        <v>31</v>
      </c>
      <c r="C13" s="11">
        <v>1936635.6</v>
      </c>
      <c r="D13" s="11">
        <v>1964635.6</v>
      </c>
      <c r="E13" s="11">
        <v>778891.9</v>
      </c>
      <c r="F13" s="17">
        <v>-1185743.7</v>
      </c>
      <c r="G13" s="18">
        <f>E13/D13*100</f>
        <v>39.645616724037779</v>
      </c>
      <c r="H13" s="19">
        <v>736183.9</v>
      </c>
      <c r="I13" s="19">
        <f>E13-H13</f>
        <v>42708</v>
      </c>
      <c r="J13" s="20">
        <f>E13/H13*100</f>
        <v>105.80126786255445</v>
      </c>
    </row>
    <row r="14" spans="1:10" x14ac:dyDescent="0.2">
      <c r="A14" s="12" t="s">
        <v>32</v>
      </c>
      <c r="B14" s="10" t="s">
        <v>33</v>
      </c>
      <c r="C14" s="11">
        <v>1396697.7</v>
      </c>
      <c r="D14" s="11">
        <v>1397671.7</v>
      </c>
      <c r="E14" s="11">
        <v>576761.4</v>
      </c>
      <c r="F14" s="11">
        <v>-820910.3</v>
      </c>
      <c r="G14" s="11" t="s">
        <v>34</v>
      </c>
      <c r="H14" s="11">
        <v>491888.7</v>
      </c>
      <c r="I14" s="11">
        <v>84872.7</v>
      </c>
      <c r="J14" s="11" t="s">
        <v>35</v>
      </c>
    </row>
    <row r="15" spans="1:10" x14ac:dyDescent="0.2">
      <c r="A15" s="14" t="s">
        <v>36</v>
      </c>
      <c r="B15" s="10"/>
      <c r="C15" s="15">
        <v>1267</v>
      </c>
      <c r="D15" s="15">
        <v>1267</v>
      </c>
      <c r="E15" s="15">
        <v>1169.8</v>
      </c>
      <c r="F15" s="15">
        <f>E15-D15</f>
        <v>-97.200000000000045</v>
      </c>
      <c r="G15" s="21">
        <f>E15/D15*100</f>
        <v>92.328334648776632</v>
      </c>
      <c r="H15" s="15">
        <v>633.5</v>
      </c>
      <c r="I15" s="15">
        <f>E15-H15</f>
        <v>536.29999999999995</v>
      </c>
      <c r="J15" s="16">
        <f>E15/H15*100</f>
        <v>184.65666929755326</v>
      </c>
    </row>
    <row r="16" spans="1:10" x14ac:dyDescent="0.2">
      <c r="A16" s="12" t="s">
        <v>37</v>
      </c>
      <c r="B16" s="10" t="s">
        <v>38</v>
      </c>
      <c r="C16" s="11">
        <v>4986883.4000000004</v>
      </c>
      <c r="D16" s="11">
        <v>5024237.5</v>
      </c>
      <c r="E16" s="11">
        <v>2380201.7999999998</v>
      </c>
      <c r="F16" s="11">
        <v>-2644035.7000000002</v>
      </c>
      <c r="G16" s="11" t="s">
        <v>39</v>
      </c>
      <c r="H16" s="11">
        <v>2031065.4</v>
      </c>
      <c r="I16" s="11">
        <v>349136.4</v>
      </c>
      <c r="J16" s="11" t="s">
        <v>40</v>
      </c>
    </row>
    <row r="17" spans="1:10" x14ac:dyDescent="0.2">
      <c r="A17" s="14" t="s">
        <v>36</v>
      </c>
      <c r="B17" s="10"/>
      <c r="C17" s="15">
        <v>11761.1</v>
      </c>
      <c r="D17" s="15">
        <v>11761.1</v>
      </c>
      <c r="E17" s="11"/>
      <c r="F17" s="15">
        <f>E17-D17</f>
        <v>-11761.1</v>
      </c>
      <c r="G17" s="11"/>
      <c r="H17" s="11"/>
      <c r="I17" s="11"/>
      <c r="J17" s="11"/>
    </row>
    <row r="18" spans="1:10" x14ac:dyDescent="0.2">
      <c r="A18" s="12" t="s">
        <v>41</v>
      </c>
      <c r="B18" s="10" t="s">
        <v>42</v>
      </c>
      <c r="C18" s="11">
        <v>562928.69999999995</v>
      </c>
      <c r="D18" s="11">
        <v>562959.9</v>
      </c>
      <c r="E18" s="11">
        <v>262593.3</v>
      </c>
      <c r="F18" s="11">
        <v>-300366.59999999998</v>
      </c>
      <c r="G18" s="11" t="s">
        <v>43</v>
      </c>
      <c r="H18" s="11">
        <v>241410</v>
      </c>
      <c r="I18" s="11">
        <v>21183.3</v>
      </c>
      <c r="J18" s="11" t="s">
        <v>44</v>
      </c>
    </row>
    <row r="19" spans="1:10" x14ac:dyDescent="0.2">
      <c r="A19" s="12" t="s">
        <v>45</v>
      </c>
      <c r="B19" s="10" t="s">
        <v>46</v>
      </c>
      <c r="C19" s="11">
        <v>1966974.8</v>
      </c>
      <c r="D19" s="11">
        <v>1967484.8</v>
      </c>
      <c r="E19" s="11">
        <v>834358.4</v>
      </c>
      <c r="F19" s="11">
        <v>-1133126.3999999999</v>
      </c>
      <c r="G19" s="11" t="s">
        <v>47</v>
      </c>
      <c r="H19" s="11">
        <v>503932.5</v>
      </c>
      <c r="I19" s="11">
        <v>330425.90000000002</v>
      </c>
      <c r="J19" s="11" t="s">
        <v>48</v>
      </c>
    </row>
    <row r="20" spans="1:10" x14ac:dyDescent="0.2">
      <c r="A20" s="12" t="s">
        <v>49</v>
      </c>
      <c r="B20" s="10" t="s">
        <v>50</v>
      </c>
      <c r="C20" s="11">
        <v>505439.8</v>
      </c>
      <c r="D20" s="11">
        <v>930235.6</v>
      </c>
      <c r="E20" s="11">
        <v>287848.5</v>
      </c>
      <c r="F20" s="11">
        <v>-642387.1</v>
      </c>
      <c r="G20" s="11" t="s">
        <v>51</v>
      </c>
      <c r="H20" s="11">
        <v>108236</v>
      </c>
      <c r="I20" s="11">
        <v>179612.5</v>
      </c>
      <c r="J20" s="11" t="s">
        <v>52</v>
      </c>
    </row>
    <row r="21" spans="1:10" x14ac:dyDescent="0.2">
      <c r="A21" s="12" t="s">
        <v>53</v>
      </c>
      <c r="B21" s="10" t="s">
        <v>54</v>
      </c>
      <c r="C21" s="11">
        <v>4283690.4000000004</v>
      </c>
      <c r="D21" s="11">
        <v>6533406.7999999998</v>
      </c>
      <c r="E21" s="11">
        <v>1427462.6</v>
      </c>
      <c r="F21" s="11">
        <v>-5105944.2</v>
      </c>
      <c r="G21" s="11" t="s">
        <v>55</v>
      </c>
      <c r="H21" s="19">
        <v>1598532.8</v>
      </c>
      <c r="I21" s="19">
        <f>E21-H21</f>
        <v>-171070.19999999995</v>
      </c>
      <c r="J21" s="20">
        <f>E21/H21*100</f>
        <v>89.298299040219888</v>
      </c>
    </row>
    <row r="22" spans="1:10" x14ac:dyDescent="0.2">
      <c r="A22" s="14" t="s">
        <v>36</v>
      </c>
      <c r="B22" s="10"/>
      <c r="C22" s="15">
        <v>1186.9000000000001</v>
      </c>
      <c r="D22" s="15">
        <v>1186.9000000000001</v>
      </c>
      <c r="E22" s="11"/>
      <c r="F22" s="15">
        <f>E22-D22</f>
        <v>-1186.9000000000001</v>
      </c>
      <c r="G22" s="11"/>
      <c r="H22" s="19"/>
      <c r="I22" s="19"/>
      <c r="J22" s="20"/>
    </row>
    <row r="23" spans="1:10" x14ac:dyDescent="0.2">
      <c r="A23" s="12" t="s">
        <v>56</v>
      </c>
      <c r="B23" s="10" t="s">
        <v>57</v>
      </c>
      <c r="C23" s="11">
        <v>2633788.6</v>
      </c>
      <c r="D23" s="11">
        <v>2903566.1</v>
      </c>
      <c r="E23" s="17">
        <v>1959742</v>
      </c>
      <c r="F23" s="11">
        <f>E23-D23</f>
        <v>-943824.10000000009</v>
      </c>
      <c r="G23" s="18">
        <f>E23/D23*100</f>
        <v>67.494313285996839</v>
      </c>
      <c r="H23" s="11">
        <v>1437465.1</v>
      </c>
      <c r="I23" s="11">
        <f>E23-H23</f>
        <v>522276.89999999991</v>
      </c>
      <c r="J23" s="18">
        <f>E23/H23*100</f>
        <v>136.33318819357768</v>
      </c>
    </row>
    <row r="24" spans="1:10" x14ac:dyDescent="0.2">
      <c r="A24" s="14" t="s">
        <v>58</v>
      </c>
      <c r="B24" s="10"/>
      <c r="C24" s="15">
        <v>443</v>
      </c>
      <c r="D24" s="15">
        <v>443</v>
      </c>
      <c r="E24" s="17"/>
      <c r="F24" s="15">
        <f>E24-D24</f>
        <v>-443</v>
      </c>
      <c r="G24" s="18"/>
      <c r="H24" s="11"/>
      <c r="I24" s="11"/>
      <c r="J24" s="18"/>
    </row>
    <row r="25" spans="1:10" x14ac:dyDescent="0.2">
      <c r="A25" s="12" t="s">
        <v>59</v>
      </c>
      <c r="B25" s="10" t="s">
        <v>60</v>
      </c>
      <c r="C25" s="11">
        <v>856183.2</v>
      </c>
      <c r="D25" s="11">
        <v>975003.6</v>
      </c>
      <c r="E25" s="11">
        <v>256479.3</v>
      </c>
      <c r="F25" s="11">
        <v>-718524.3</v>
      </c>
      <c r="G25" s="11" t="s">
        <v>61</v>
      </c>
      <c r="H25" s="11">
        <v>217512.9</v>
      </c>
      <c r="I25" s="11">
        <v>38966.400000000001</v>
      </c>
      <c r="J25" s="11" t="s">
        <v>62</v>
      </c>
    </row>
    <row r="26" spans="1:10" x14ac:dyDescent="0.2">
      <c r="A26" s="14" t="s">
        <v>36</v>
      </c>
      <c r="B26" s="10"/>
      <c r="C26" s="15">
        <v>16343.1</v>
      </c>
      <c r="D26" s="15">
        <v>16343.1</v>
      </c>
      <c r="E26" s="11"/>
      <c r="F26" s="15">
        <f>E26-D26</f>
        <v>-16343.1</v>
      </c>
      <c r="G26" s="11"/>
      <c r="H26" s="11"/>
      <c r="I26" s="11"/>
      <c r="J26" s="11"/>
    </row>
    <row r="27" spans="1:10" x14ac:dyDescent="0.2">
      <c r="A27" s="12" t="s">
        <v>63</v>
      </c>
      <c r="B27" s="10" t="s">
        <v>64</v>
      </c>
      <c r="C27" s="17">
        <v>4123623.7</v>
      </c>
      <c r="D27" s="17">
        <v>4084279.7</v>
      </c>
      <c r="E27" s="17">
        <v>2061580.7</v>
      </c>
      <c r="F27" s="11">
        <f>E27-D27</f>
        <v>-2022699.0000000002</v>
      </c>
      <c r="G27" s="18">
        <f>E27/D27*100</f>
        <v>50.475992131488937</v>
      </c>
      <c r="H27" s="11">
        <v>1715941.1</v>
      </c>
      <c r="I27" s="11">
        <f>E27-H27</f>
        <v>345639.59999999986</v>
      </c>
      <c r="J27" s="11" t="s">
        <v>65</v>
      </c>
    </row>
    <row r="28" spans="1:10" x14ac:dyDescent="0.2">
      <c r="A28" s="12" t="s">
        <v>66</v>
      </c>
      <c r="B28" s="10" t="s">
        <v>67</v>
      </c>
      <c r="C28" s="11">
        <v>805201.1</v>
      </c>
      <c r="D28" s="11">
        <v>801713.4</v>
      </c>
      <c r="E28" s="11">
        <v>404779.5</v>
      </c>
      <c r="F28" s="11">
        <v>-396933.9</v>
      </c>
      <c r="G28" s="11" t="s">
        <v>68</v>
      </c>
      <c r="H28" s="11">
        <v>367843.7</v>
      </c>
      <c r="I28" s="11">
        <v>36935.800000000003</v>
      </c>
      <c r="J28" s="11" t="s">
        <v>69</v>
      </c>
    </row>
    <row r="29" spans="1:10" x14ac:dyDescent="0.2">
      <c r="A29" s="12" t="s">
        <v>70</v>
      </c>
      <c r="B29" s="10" t="s">
        <v>71</v>
      </c>
      <c r="C29" s="11">
        <v>2391132.7999999998</v>
      </c>
      <c r="D29" s="11">
        <v>3565459.7</v>
      </c>
      <c r="E29" s="11">
        <v>1938807.8</v>
      </c>
      <c r="F29" s="11">
        <v>-1626651.9</v>
      </c>
      <c r="G29" s="11" t="s">
        <v>72</v>
      </c>
      <c r="H29" s="11">
        <v>1841940.8</v>
      </c>
      <c r="I29" s="11">
        <v>96867</v>
      </c>
      <c r="J29" s="11" t="s">
        <v>73</v>
      </c>
    </row>
    <row r="30" spans="1:10" x14ac:dyDescent="0.2">
      <c r="A30" s="12" t="s">
        <v>74</v>
      </c>
      <c r="B30" s="10" t="s">
        <v>75</v>
      </c>
      <c r="C30" s="11">
        <v>2073584.6</v>
      </c>
      <c r="D30" s="11">
        <v>2120320.5</v>
      </c>
      <c r="E30" s="11">
        <v>910286.1</v>
      </c>
      <c r="F30" s="11">
        <f>E30-D30</f>
        <v>-1210034.3999999999</v>
      </c>
      <c r="G30" s="18">
        <f>E30/D30*100</f>
        <v>42.931533228113388</v>
      </c>
      <c r="H30" s="19">
        <v>916838.1</v>
      </c>
      <c r="I30" s="19">
        <f>E30-H30</f>
        <v>-6552</v>
      </c>
      <c r="J30" s="20">
        <f>E30/H30*100</f>
        <v>99.285370012437312</v>
      </c>
    </row>
    <row r="31" spans="1:10" x14ac:dyDescent="0.2">
      <c r="A31" s="12" t="s">
        <v>76</v>
      </c>
      <c r="B31" s="10" t="s">
        <v>77</v>
      </c>
      <c r="C31" s="11">
        <v>465839.1</v>
      </c>
      <c r="D31" s="11">
        <v>1050839.1000000001</v>
      </c>
      <c r="E31" s="11">
        <v>712976.1</v>
      </c>
      <c r="F31" s="11">
        <v>-337863</v>
      </c>
      <c r="G31" s="11" t="s">
        <v>78</v>
      </c>
      <c r="H31" s="11">
        <v>28638.2</v>
      </c>
      <c r="I31" s="11">
        <v>684337.9</v>
      </c>
      <c r="J31" s="11" t="s">
        <v>52</v>
      </c>
    </row>
    <row r="32" spans="1:10" x14ac:dyDescent="0.2">
      <c r="A32" s="12" t="s">
        <v>79</v>
      </c>
      <c r="B32" s="10" t="s">
        <v>80</v>
      </c>
      <c r="C32" s="11">
        <v>166017.20000000001</v>
      </c>
      <c r="D32" s="11">
        <v>166017.20000000001</v>
      </c>
      <c r="E32" s="11">
        <v>68309.600000000006</v>
      </c>
      <c r="F32" s="11">
        <v>-97707.6</v>
      </c>
      <c r="G32" s="11" t="s">
        <v>81</v>
      </c>
      <c r="H32" s="11">
        <v>73990.8</v>
      </c>
      <c r="I32" s="11">
        <v>-5681.2</v>
      </c>
      <c r="J32" s="11" t="s">
        <v>82</v>
      </c>
    </row>
    <row r="33" spans="1:10" x14ac:dyDescent="0.2">
      <c r="A33" s="12" t="s">
        <v>83</v>
      </c>
      <c r="B33" s="10" t="s">
        <v>84</v>
      </c>
      <c r="C33" s="11">
        <v>135001.5</v>
      </c>
      <c r="D33" s="11">
        <v>137801.5</v>
      </c>
      <c r="E33" s="11">
        <v>44640.5</v>
      </c>
      <c r="F33" s="11">
        <v>-93161</v>
      </c>
      <c r="G33" s="11" t="s">
        <v>85</v>
      </c>
      <c r="H33" s="11">
        <v>10238.4</v>
      </c>
      <c r="I33" s="11">
        <v>34402.1</v>
      </c>
      <c r="J33" s="11" t="s">
        <v>52</v>
      </c>
    </row>
    <row r="34" spans="1:10" x14ac:dyDescent="0.2">
      <c r="A34" s="12" t="s">
        <v>86</v>
      </c>
      <c r="B34" s="10" t="s">
        <v>87</v>
      </c>
      <c r="C34" s="11">
        <v>6378.5</v>
      </c>
      <c r="D34" s="11">
        <v>11384.6</v>
      </c>
      <c r="E34" s="11">
        <v>3379.3</v>
      </c>
      <c r="F34" s="11">
        <v>-8005.3</v>
      </c>
      <c r="G34" s="11" t="s">
        <v>88</v>
      </c>
      <c r="H34" s="11">
        <v>2888.1</v>
      </c>
      <c r="I34" s="11">
        <v>491.2</v>
      </c>
      <c r="J34" s="11" t="s">
        <v>89</v>
      </c>
    </row>
    <row r="35" spans="1:10" x14ac:dyDescent="0.2">
      <c r="A35" s="12" t="s">
        <v>90</v>
      </c>
      <c r="B35" s="10" t="s">
        <v>91</v>
      </c>
      <c r="C35" s="11">
        <v>64848.9</v>
      </c>
      <c r="D35" s="11">
        <v>64848.9</v>
      </c>
      <c r="E35" s="11">
        <v>32036.2</v>
      </c>
      <c r="F35" s="11">
        <v>-32812.699999999997</v>
      </c>
      <c r="G35" s="11" t="s">
        <v>92</v>
      </c>
      <c r="H35" s="11">
        <v>20277.5</v>
      </c>
      <c r="I35" s="11">
        <v>11758.7</v>
      </c>
      <c r="J35" s="11" t="s">
        <v>93</v>
      </c>
    </row>
    <row r="36" spans="1:10" x14ac:dyDescent="0.2">
      <c r="A36" s="12" t="s">
        <v>94</v>
      </c>
      <c r="B36" s="10" t="s">
        <v>95</v>
      </c>
      <c r="C36" s="11">
        <v>50614.6</v>
      </c>
      <c r="D36" s="11">
        <v>281613.40000000002</v>
      </c>
      <c r="E36" s="11">
        <v>13466.2</v>
      </c>
      <c r="F36" s="11">
        <v>-268147.20000000001</v>
      </c>
      <c r="G36" s="11" t="s">
        <v>96</v>
      </c>
      <c r="H36" s="11">
        <v>12147</v>
      </c>
      <c r="I36" s="11">
        <v>1319.2</v>
      </c>
      <c r="J36" s="11" t="s">
        <v>97</v>
      </c>
    </row>
    <row r="37" spans="1:10" x14ac:dyDescent="0.2">
      <c r="A37" s="12" t="s">
        <v>98</v>
      </c>
      <c r="B37" s="10" t="s">
        <v>99</v>
      </c>
      <c r="C37" s="11">
        <v>133352.20000000001</v>
      </c>
      <c r="D37" s="11">
        <v>132668.70000000001</v>
      </c>
      <c r="E37" s="11">
        <v>17075.2</v>
      </c>
      <c r="F37" s="11">
        <v>-115593.5</v>
      </c>
      <c r="G37" s="11" t="s">
        <v>100</v>
      </c>
      <c r="H37" s="11">
        <v>11085.2</v>
      </c>
      <c r="I37" s="11">
        <v>5990</v>
      </c>
      <c r="J37" s="11" t="s">
        <v>101</v>
      </c>
    </row>
    <row r="38" spans="1:10" x14ac:dyDescent="0.2">
      <c r="A38" s="14" t="s">
        <v>36</v>
      </c>
      <c r="B38" s="10"/>
      <c r="C38" s="15">
        <v>43643.9</v>
      </c>
      <c r="D38" s="15">
        <v>43643.9</v>
      </c>
      <c r="E38" s="11"/>
      <c r="F38" s="15">
        <v>-43643.9</v>
      </c>
      <c r="G38" s="11"/>
      <c r="H38" s="11"/>
      <c r="I38" s="11"/>
      <c r="J38" s="11"/>
    </row>
    <row r="39" spans="1:10" x14ac:dyDescent="0.2">
      <c r="A39" s="12" t="s">
        <v>102</v>
      </c>
      <c r="B39" s="10" t="s">
        <v>103</v>
      </c>
      <c r="C39" s="11"/>
      <c r="D39" s="11"/>
      <c r="E39" s="11"/>
      <c r="F39" s="11"/>
      <c r="G39" s="11" t="s">
        <v>104</v>
      </c>
      <c r="H39" s="11"/>
      <c r="I39" s="11"/>
      <c r="J39" s="11" t="s">
        <v>104</v>
      </c>
    </row>
    <row r="40" spans="1:10" x14ac:dyDescent="0.2">
      <c r="A40" s="12" t="s">
        <v>105</v>
      </c>
      <c r="B40" s="10" t="s">
        <v>106</v>
      </c>
      <c r="C40" s="11">
        <v>49595.8</v>
      </c>
      <c r="D40" s="11">
        <v>49595.8</v>
      </c>
      <c r="E40" s="11">
        <v>19727</v>
      </c>
      <c r="F40" s="11">
        <v>-29868.799999999999</v>
      </c>
      <c r="G40" s="11" t="s">
        <v>107</v>
      </c>
      <c r="H40" s="11">
        <v>18609.900000000001</v>
      </c>
      <c r="I40" s="11">
        <v>1117.0999999999999</v>
      </c>
      <c r="J40" s="11" t="s">
        <v>108</v>
      </c>
    </row>
    <row r="41" spans="1:10" ht="25.5" x14ac:dyDescent="0.2">
      <c r="A41" s="12" t="s">
        <v>109</v>
      </c>
      <c r="B41" s="10" t="s">
        <v>110</v>
      </c>
      <c r="C41" s="11">
        <v>5411.2</v>
      </c>
      <c r="D41" s="11">
        <v>5411.2</v>
      </c>
      <c r="E41" s="11">
        <v>2613.8000000000002</v>
      </c>
      <c r="F41" s="11">
        <v>-2797.4</v>
      </c>
      <c r="G41" s="11" t="s">
        <v>111</v>
      </c>
      <c r="H41" s="11">
        <v>968.5</v>
      </c>
      <c r="I41" s="11">
        <v>1645.3</v>
      </c>
      <c r="J41" s="11" t="s">
        <v>52</v>
      </c>
    </row>
    <row r="42" spans="1:10" ht="25.5" x14ac:dyDescent="0.2">
      <c r="A42" s="12" t="s">
        <v>112</v>
      </c>
      <c r="B42" s="10" t="s">
        <v>113</v>
      </c>
      <c r="C42" s="11">
        <v>6615.5</v>
      </c>
      <c r="D42" s="11">
        <v>6615.5</v>
      </c>
      <c r="E42" s="11">
        <v>1189.9000000000001</v>
      </c>
      <c r="F42" s="11">
        <v>-5425.6</v>
      </c>
      <c r="G42" s="11" t="s">
        <v>114</v>
      </c>
      <c r="H42" s="11"/>
      <c r="I42" s="11">
        <v>1189.9000000000001</v>
      </c>
      <c r="J42" s="11" t="s">
        <v>104</v>
      </c>
    </row>
    <row r="43" spans="1:10" x14ac:dyDescent="0.2">
      <c r="A43" s="12" t="s">
        <v>115</v>
      </c>
      <c r="B43" s="10" t="s">
        <v>116</v>
      </c>
      <c r="C43" s="11">
        <v>311970.59999999998</v>
      </c>
      <c r="D43" s="11">
        <v>311970.59999999998</v>
      </c>
      <c r="E43" s="11">
        <v>132408.20000000001</v>
      </c>
      <c r="F43" s="11">
        <v>-179562.4</v>
      </c>
      <c r="G43" s="11" t="s">
        <v>47</v>
      </c>
      <c r="H43" s="11">
        <v>132284.5</v>
      </c>
      <c r="I43" s="11">
        <v>123.7</v>
      </c>
      <c r="J43" s="11" t="s">
        <v>117</v>
      </c>
    </row>
    <row r="44" spans="1:10" x14ac:dyDescent="0.2">
      <c r="A44" s="12" t="s">
        <v>118</v>
      </c>
      <c r="B44" s="10" t="s">
        <v>119</v>
      </c>
      <c r="C44" s="11">
        <v>5331.2</v>
      </c>
      <c r="D44" s="11">
        <v>5331.2</v>
      </c>
      <c r="E44" s="11">
        <v>1482.5</v>
      </c>
      <c r="F44" s="11">
        <v>-3848.7</v>
      </c>
      <c r="G44" s="11" t="s">
        <v>120</v>
      </c>
      <c r="H44" s="11">
        <v>1519.7</v>
      </c>
      <c r="I44" s="11">
        <v>-37.200000000000003</v>
      </c>
      <c r="J44" s="11" t="s">
        <v>121</v>
      </c>
    </row>
    <row r="45" spans="1:10" x14ac:dyDescent="0.2">
      <c r="A45" s="12" t="s">
        <v>122</v>
      </c>
      <c r="B45" s="10" t="s">
        <v>123</v>
      </c>
      <c r="C45" s="11">
        <v>2285.1</v>
      </c>
      <c r="D45" s="11">
        <v>2285.1</v>
      </c>
      <c r="E45" s="11">
        <v>1064.7</v>
      </c>
      <c r="F45" s="11">
        <v>-1220.4000000000001</v>
      </c>
      <c r="G45" s="11" t="s">
        <v>43</v>
      </c>
      <c r="H45" s="11">
        <v>984.2</v>
      </c>
      <c r="I45" s="11">
        <v>80.5</v>
      </c>
      <c r="J45" s="11" t="s">
        <v>124</v>
      </c>
    </row>
    <row r="46" spans="1:10" x14ac:dyDescent="0.2">
      <c r="A46" s="12" t="s">
        <v>125</v>
      </c>
      <c r="B46" s="10" t="s">
        <v>126</v>
      </c>
      <c r="C46" s="11">
        <v>681313.5</v>
      </c>
      <c r="D46" s="11">
        <v>681313.5</v>
      </c>
      <c r="E46" s="11">
        <v>335784.2</v>
      </c>
      <c r="F46" s="11">
        <v>-345529.3</v>
      </c>
      <c r="G46" s="11" t="s">
        <v>127</v>
      </c>
      <c r="H46" s="11">
        <v>312054.59999999998</v>
      </c>
      <c r="I46" s="11">
        <v>23729.599999999999</v>
      </c>
      <c r="J46" s="11" t="s">
        <v>128</v>
      </c>
    </row>
    <row r="47" spans="1:10" x14ac:dyDescent="0.2">
      <c r="A47" s="12" t="s">
        <v>129</v>
      </c>
      <c r="B47" s="10" t="s">
        <v>130</v>
      </c>
      <c r="C47" s="11">
        <v>28486.3</v>
      </c>
      <c r="D47" s="11">
        <v>28486.3</v>
      </c>
      <c r="E47" s="11">
        <v>15804.2</v>
      </c>
      <c r="F47" s="11">
        <v>-12682.1</v>
      </c>
      <c r="G47" s="11" t="s">
        <v>131</v>
      </c>
      <c r="H47" s="11">
        <v>8780.5</v>
      </c>
      <c r="I47" s="11">
        <v>7023.7</v>
      </c>
      <c r="J47" s="11" t="s">
        <v>132</v>
      </c>
    </row>
    <row r="48" spans="1:10" x14ac:dyDescent="0.2">
      <c r="A48" s="12" t="s">
        <v>133</v>
      </c>
      <c r="B48" s="10" t="s">
        <v>134</v>
      </c>
      <c r="C48" s="11">
        <v>462667.7</v>
      </c>
      <c r="D48" s="11">
        <v>462667.7</v>
      </c>
      <c r="E48" s="11">
        <v>216094.1</v>
      </c>
      <c r="F48" s="11">
        <v>-246573.6</v>
      </c>
      <c r="G48" s="11" t="s">
        <v>135</v>
      </c>
      <c r="H48" s="11">
        <v>201391.6</v>
      </c>
      <c r="I48" s="11">
        <v>14702.5</v>
      </c>
      <c r="J48" s="11" t="s">
        <v>136</v>
      </c>
    </row>
    <row r="49" spans="1:10" x14ac:dyDescent="0.2">
      <c r="A49" s="12" t="s">
        <v>137</v>
      </c>
      <c r="B49" s="10" t="s">
        <v>138</v>
      </c>
      <c r="C49" s="11">
        <v>31181.200000000001</v>
      </c>
      <c r="D49" s="11">
        <v>31181.200000000001</v>
      </c>
      <c r="E49" s="11">
        <v>13053.4</v>
      </c>
      <c r="F49" s="11">
        <v>-18127.8</v>
      </c>
      <c r="G49" s="11" t="s">
        <v>139</v>
      </c>
      <c r="H49" s="11">
        <v>10469</v>
      </c>
      <c r="I49" s="11">
        <v>2584.4</v>
      </c>
      <c r="J49" s="11" t="s">
        <v>140</v>
      </c>
    </row>
    <row r="50" spans="1:10" x14ac:dyDescent="0.2">
      <c r="A50" s="12" t="s">
        <v>141</v>
      </c>
      <c r="B50" s="10" t="s">
        <v>142</v>
      </c>
      <c r="C50" s="11">
        <v>290025.3</v>
      </c>
      <c r="D50" s="11">
        <v>290025.3</v>
      </c>
      <c r="E50" s="11">
        <v>52917.3</v>
      </c>
      <c r="F50" s="11">
        <v>-237108</v>
      </c>
      <c r="G50" s="11" t="s">
        <v>143</v>
      </c>
      <c r="H50" s="11">
        <v>48498.6</v>
      </c>
      <c r="I50" s="11">
        <v>4418.7</v>
      </c>
      <c r="J50" s="11" t="s">
        <v>144</v>
      </c>
    </row>
    <row r="51" spans="1:10" ht="25.5" x14ac:dyDescent="0.2">
      <c r="A51" s="12" t="s">
        <v>145</v>
      </c>
      <c r="B51" s="10" t="s">
        <v>146</v>
      </c>
      <c r="C51" s="11">
        <v>12605.6</v>
      </c>
      <c r="D51" s="11">
        <v>12605.6</v>
      </c>
      <c r="E51" s="11">
        <v>5883.7</v>
      </c>
      <c r="F51" s="11">
        <v>-6721.9</v>
      </c>
      <c r="G51" s="11" t="s">
        <v>135</v>
      </c>
      <c r="H51" s="11">
        <v>5671.1</v>
      </c>
      <c r="I51" s="11">
        <v>212.6</v>
      </c>
      <c r="J51" s="11" t="s">
        <v>147</v>
      </c>
    </row>
    <row r="52" spans="1:10" x14ac:dyDescent="0.2">
      <c r="A52" s="12" t="s">
        <v>148</v>
      </c>
      <c r="B52" s="10" t="s">
        <v>149</v>
      </c>
      <c r="C52" s="11">
        <v>17940.900000000001</v>
      </c>
      <c r="D52" s="11">
        <v>17940.900000000001</v>
      </c>
      <c r="E52" s="11">
        <v>8568.4</v>
      </c>
      <c r="F52" s="11">
        <v>-9372.5</v>
      </c>
      <c r="G52" s="11" t="s">
        <v>150</v>
      </c>
      <c r="H52" s="11">
        <v>7206</v>
      </c>
      <c r="I52" s="11">
        <v>1362.4</v>
      </c>
      <c r="J52" s="11" t="s">
        <v>151</v>
      </c>
    </row>
    <row r="53" spans="1:10" x14ac:dyDescent="0.2">
      <c r="A53" s="12" t="s">
        <v>152</v>
      </c>
      <c r="B53" s="10" t="s">
        <v>153</v>
      </c>
      <c r="C53" s="11">
        <v>32378.6</v>
      </c>
      <c r="D53" s="11">
        <v>32378.6</v>
      </c>
      <c r="E53" s="11">
        <v>15666.4</v>
      </c>
      <c r="F53" s="11">
        <v>-16712.2</v>
      </c>
      <c r="G53" s="11" t="s">
        <v>154</v>
      </c>
      <c r="H53" s="11">
        <v>13384.3</v>
      </c>
      <c r="I53" s="11">
        <v>2282.1</v>
      </c>
      <c r="J53" s="11" t="s">
        <v>155</v>
      </c>
    </row>
    <row r="54" spans="1:10" x14ac:dyDescent="0.2">
      <c r="A54" s="12" t="s">
        <v>156</v>
      </c>
      <c r="B54" s="10" t="s">
        <v>157</v>
      </c>
      <c r="C54" s="11">
        <v>465343</v>
      </c>
      <c r="D54" s="11">
        <v>465343</v>
      </c>
      <c r="E54" s="11">
        <v>192142.4</v>
      </c>
      <c r="F54" s="11">
        <v>-273200.59999999998</v>
      </c>
      <c r="G54" s="11" t="s">
        <v>34</v>
      </c>
      <c r="H54" s="11">
        <v>154339</v>
      </c>
      <c r="I54" s="11">
        <v>37803.4</v>
      </c>
      <c r="J54" s="11" t="s">
        <v>158</v>
      </c>
    </row>
    <row r="55" spans="1:10" x14ac:dyDescent="0.2">
      <c r="A55" s="12" t="s">
        <v>159</v>
      </c>
      <c r="B55" s="10" t="s">
        <v>160</v>
      </c>
      <c r="C55" s="11">
        <v>27235.7</v>
      </c>
      <c r="D55" s="11">
        <v>27235.7</v>
      </c>
      <c r="E55" s="11">
        <v>11539.2</v>
      </c>
      <c r="F55" s="11">
        <v>-15696.5</v>
      </c>
      <c r="G55" s="11" t="s">
        <v>47</v>
      </c>
      <c r="H55" s="11">
        <v>7876.1</v>
      </c>
      <c r="I55" s="11">
        <v>3663.1</v>
      </c>
      <c r="J55" s="11" t="s">
        <v>161</v>
      </c>
    </row>
    <row r="56" spans="1:10" x14ac:dyDescent="0.2">
      <c r="A56" s="12" t="s">
        <v>162</v>
      </c>
      <c r="B56" s="10" t="s">
        <v>163</v>
      </c>
      <c r="C56" s="11">
        <v>210845.8</v>
      </c>
      <c r="D56" s="11">
        <v>210907.9</v>
      </c>
      <c r="E56" s="11">
        <v>102470.6</v>
      </c>
      <c r="F56" s="11">
        <v>-108437.3</v>
      </c>
      <c r="G56" s="11" t="s">
        <v>12</v>
      </c>
      <c r="H56" s="11">
        <v>84518.9</v>
      </c>
      <c r="I56" s="11">
        <v>17951.7</v>
      </c>
      <c r="J56" s="11" t="s">
        <v>164</v>
      </c>
    </row>
    <row r="57" spans="1:10" x14ac:dyDescent="0.2">
      <c r="A57" s="12" t="s">
        <v>165</v>
      </c>
      <c r="B57" s="10" t="s">
        <v>166</v>
      </c>
      <c r="C57" s="11">
        <v>8330.5</v>
      </c>
      <c r="D57" s="11">
        <v>8330.5</v>
      </c>
      <c r="E57" s="11">
        <v>4762.8999999999996</v>
      </c>
      <c r="F57" s="11">
        <v>-3567.6</v>
      </c>
      <c r="G57" s="11" t="s">
        <v>167</v>
      </c>
      <c r="H57" s="11">
        <v>3728.7</v>
      </c>
      <c r="I57" s="11">
        <v>1034.2</v>
      </c>
      <c r="J57" s="11" t="s">
        <v>168</v>
      </c>
    </row>
    <row r="58" spans="1:10" x14ac:dyDescent="0.2">
      <c r="A58" s="12" t="s">
        <v>169</v>
      </c>
      <c r="B58" s="10" t="s">
        <v>170</v>
      </c>
      <c r="C58" s="11">
        <v>10375.299999999999</v>
      </c>
      <c r="D58" s="11">
        <v>10375.299999999999</v>
      </c>
      <c r="E58" s="11">
        <v>5920.8</v>
      </c>
      <c r="F58" s="11">
        <v>-4454.5</v>
      </c>
      <c r="G58" s="11" t="s">
        <v>171</v>
      </c>
      <c r="H58" s="11">
        <v>4198.1000000000004</v>
      </c>
      <c r="I58" s="11">
        <v>1722.7</v>
      </c>
      <c r="J58" s="11" t="s">
        <v>172</v>
      </c>
    </row>
    <row r="59" spans="1:10" x14ac:dyDescent="0.2">
      <c r="A59" s="12" t="s">
        <v>173</v>
      </c>
      <c r="B59" s="10" t="s">
        <v>174</v>
      </c>
      <c r="C59" s="11">
        <v>19169.599999999999</v>
      </c>
      <c r="D59" s="11">
        <v>19169.599999999999</v>
      </c>
      <c r="E59" s="11">
        <v>8929.2999999999993</v>
      </c>
      <c r="F59" s="11">
        <v>-10240.299999999999</v>
      </c>
      <c r="G59" s="11" t="s">
        <v>43</v>
      </c>
      <c r="H59" s="11">
        <v>8494.5</v>
      </c>
      <c r="I59" s="11">
        <v>434.8</v>
      </c>
      <c r="J59" s="11" t="s">
        <v>175</v>
      </c>
    </row>
    <row r="60" spans="1:10" x14ac:dyDescent="0.2">
      <c r="A60" s="12" t="s">
        <v>176</v>
      </c>
      <c r="B60" s="10" t="s">
        <v>177</v>
      </c>
      <c r="C60" s="11">
        <v>167936.1</v>
      </c>
      <c r="D60" s="11">
        <v>167936.1</v>
      </c>
      <c r="E60" s="11">
        <v>82941.600000000006</v>
      </c>
      <c r="F60" s="11">
        <v>-84994.5</v>
      </c>
      <c r="G60" s="11" t="s">
        <v>92</v>
      </c>
      <c r="H60" s="11">
        <v>75856.600000000006</v>
      </c>
      <c r="I60" s="11">
        <v>7085</v>
      </c>
      <c r="J60" s="11" t="s">
        <v>178</v>
      </c>
    </row>
    <row r="61" spans="1:10" ht="25.5" x14ac:dyDescent="0.2">
      <c r="A61" s="12" t="s">
        <v>179</v>
      </c>
      <c r="B61" s="10" t="s">
        <v>180</v>
      </c>
      <c r="C61" s="11">
        <v>12253.1</v>
      </c>
      <c r="D61" s="11">
        <v>12253.1</v>
      </c>
      <c r="E61" s="11">
        <v>3434</v>
      </c>
      <c r="F61" s="11">
        <v>-8819.1</v>
      </c>
      <c r="G61" s="11" t="s">
        <v>181</v>
      </c>
      <c r="H61" s="11">
        <v>1550.9</v>
      </c>
      <c r="I61" s="11">
        <v>1883.1</v>
      </c>
      <c r="J61" s="11" t="s">
        <v>52</v>
      </c>
    </row>
    <row r="62" spans="1:10" x14ac:dyDescent="0.2">
      <c r="A62" s="12" t="s">
        <v>182</v>
      </c>
      <c r="B62" s="10" t="s">
        <v>183</v>
      </c>
      <c r="C62" s="11">
        <v>29157.200000000001</v>
      </c>
      <c r="D62" s="11">
        <v>29157.200000000001</v>
      </c>
      <c r="E62" s="11">
        <v>13016.3</v>
      </c>
      <c r="F62" s="11">
        <v>-16140.9</v>
      </c>
      <c r="G62" s="11" t="s">
        <v>184</v>
      </c>
      <c r="H62" s="11">
        <v>11287.3</v>
      </c>
      <c r="I62" s="11">
        <v>1729</v>
      </c>
      <c r="J62" s="11" t="s">
        <v>185</v>
      </c>
    </row>
    <row r="63" spans="1:10" x14ac:dyDescent="0.2">
      <c r="A63" s="12" t="s">
        <v>186</v>
      </c>
      <c r="B63" s="10" t="s">
        <v>187</v>
      </c>
      <c r="C63" s="11">
        <v>30868.5</v>
      </c>
      <c r="D63" s="11">
        <v>30868.5</v>
      </c>
      <c r="E63" s="11">
        <v>15246.3</v>
      </c>
      <c r="F63" s="11">
        <v>-15622.2</v>
      </c>
      <c r="G63" s="11" t="s">
        <v>92</v>
      </c>
      <c r="H63" s="11">
        <v>13300.1</v>
      </c>
      <c r="I63" s="11">
        <v>1946.2</v>
      </c>
      <c r="J63" s="11" t="s">
        <v>188</v>
      </c>
    </row>
    <row r="64" spans="1:10" ht="25.5" x14ac:dyDescent="0.2">
      <c r="A64" s="12" t="s">
        <v>189</v>
      </c>
      <c r="B64" s="10" t="s">
        <v>190</v>
      </c>
      <c r="C64" s="11">
        <v>210678.6</v>
      </c>
      <c r="D64" s="11">
        <v>210678.6</v>
      </c>
      <c r="E64" s="11">
        <v>108985.5</v>
      </c>
      <c r="F64" s="11">
        <v>-101693.1</v>
      </c>
      <c r="G64" s="11" t="s">
        <v>191</v>
      </c>
      <c r="H64" s="11">
        <v>63825.9</v>
      </c>
      <c r="I64" s="11">
        <v>45159.6</v>
      </c>
      <c r="J64" s="11" t="s">
        <v>192</v>
      </c>
    </row>
    <row r="65" spans="1:10" x14ac:dyDescent="0.2">
      <c r="A65" s="12" t="s">
        <v>193</v>
      </c>
      <c r="B65" s="10" t="s">
        <v>194</v>
      </c>
      <c r="C65" s="11">
        <v>51889699</v>
      </c>
      <c r="D65" s="11">
        <v>54506271.5</v>
      </c>
      <c r="E65" s="11">
        <v>27567666</v>
      </c>
      <c r="F65" s="11">
        <v>-26938605.5</v>
      </c>
      <c r="G65" s="11" t="s">
        <v>195</v>
      </c>
      <c r="H65" s="11">
        <v>23571227.899999999</v>
      </c>
      <c r="I65" s="11">
        <v>3996438.1</v>
      </c>
      <c r="J65" s="11" t="s">
        <v>89</v>
      </c>
    </row>
    <row r="66" spans="1:10" ht="18" customHeight="1" x14ac:dyDescent="0.2">
      <c r="A66" s="24" t="s">
        <v>196</v>
      </c>
      <c r="B66" s="25" t="s">
        <v>104</v>
      </c>
      <c r="C66" s="26">
        <v>85447900</v>
      </c>
      <c r="D66" s="26">
        <v>93202416.5</v>
      </c>
      <c r="E66" s="26">
        <v>44369591.200000003</v>
      </c>
      <c r="F66" s="26">
        <f>E66-D66</f>
        <v>-48832825.299999997</v>
      </c>
      <c r="G66" s="26" t="s">
        <v>197</v>
      </c>
      <c r="H66" s="27">
        <v>37546692.600000001</v>
      </c>
      <c r="I66" s="27">
        <f>E66-H66</f>
        <v>6822898.6000000015</v>
      </c>
      <c r="J66" s="28">
        <f>E66/H66*100</f>
        <v>118.17176994172851</v>
      </c>
    </row>
    <row r="70" spans="1:10" x14ac:dyDescent="0.2">
      <c r="E70" s="13"/>
    </row>
    <row r="73" spans="1:10" x14ac:dyDescent="0.2">
      <c r="E73" s="13"/>
    </row>
    <row r="79" spans="1:10" x14ac:dyDescent="0.2">
      <c r="E79" s="13"/>
    </row>
    <row r="82" spans="5:5" x14ac:dyDescent="0.2">
      <c r="E82" s="13"/>
    </row>
    <row r="85" spans="5:5" x14ac:dyDescent="0.2">
      <c r="E85" s="13"/>
    </row>
    <row r="88" spans="5:5" x14ac:dyDescent="0.2">
      <c r="E88" s="13"/>
    </row>
  </sheetData>
  <mergeCells count="4">
    <mergeCell ref="H1:J1"/>
    <mergeCell ref="G2:J2"/>
    <mergeCell ref="A3:J3"/>
    <mergeCell ref="I5:J5"/>
  </mergeCells>
  <pageMargins left="0" right="0.1388888888888889" top="0.34722222222222221" bottom="0" header="0.1388888888888889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4.1</vt:lpstr>
      <vt:lpstr>'F 4.1'!Заголовки_для_печати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Sofronovici Gabriela</dc:creator>
  <cp:lastModifiedBy>Belaia, Diana</cp:lastModifiedBy>
  <cp:lastPrinted>2025-09-05T08:08:44Z</cp:lastPrinted>
  <dcterms:created xsi:type="dcterms:W3CDTF">2025-08-21T12:12:36Z</dcterms:created>
  <dcterms:modified xsi:type="dcterms:W3CDTF">2025-09-05T08:09:11Z</dcterms:modified>
</cp:coreProperties>
</file>